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<sst xmlns="http://schemas.openxmlformats.org/spreadsheetml/2006/main" count="21" uniqueCount="21">
  <si>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</si>
  <si>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</si>
  <si>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</si>
  <si>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</si>
  <si>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</si>
  <si>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</si>
  <si>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</si>
  <si>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</si>
  <si>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</si>
  <si>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</si>
  <si>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</si>
  <si>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</si>
  <si>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</si>
  <si>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</si>
  <si>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</si>
  <si>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</si>
  <si>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</si>
  <si>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</si>
  <si>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</si>
  <si>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Развозжаева Ю.А.</t>
  </si>
  <si>
    <t>Передача эл.энергии по сетям АО "УКБП" за апрель 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</si>
</sst>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B31" sqref="B31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21" customHeight="1">
      <c r="A1" s="13" t="s">
        <v>20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15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4447</v>
      </c>
      <c r="C7" s="7">
        <v>3.39234</v>
      </c>
      <c r="D7" s="8">
        <f>ROUND(B7*C7,2)</f>
        <v>15085.74</v>
      </c>
      <c r="E7" s="8">
        <f>D7*0.2</f>
        <v>3017.148</v>
      </c>
      <c r="F7" s="8">
        <f>D7+E7</f>
        <v>18102.888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156</v>
      </c>
      <c r="C9" s="7">
        <v>3.39234</v>
      </c>
      <c r="D9" s="8">
        <f>ROUND(B9*C9,2)</f>
        <v>529.21</v>
      </c>
      <c r="E9" s="8">
        <f>D9*0.2</f>
        <v>105.84200000000001</v>
      </c>
      <c r="F9" s="8">
        <f>D9+E9</f>
        <v>635.052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19</v>
      </c>
      <c r="B11" s="6">
        <v>4520</v>
      </c>
      <c r="C11" s="7">
        <v>3.39234</v>
      </c>
      <c r="D11" s="8">
        <f>ROUND(B11*C11,2)</f>
        <v>15333.38</v>
      </c>
      <c r="E11" s="8">
        <f>D11*0.2</f>
        <v>3066.676</v>
      </c>
      <c r="F11" s="8">
        <f>D11+E11</f>
        <v>18400.056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13</v>
      </c>
      <c r="B13" s="6">
        <v>14640</v>
      </c>
      <c r="C13" s="7">
        <v>3.39234</v>
      </c>
      <c r="D13" s="8">
        <f>ROUND(B13*C13,2)</f>
        <v>49663.86</v>
      </c>
      <c r="E13" s="8">
        <f>D13*0.2</f>
        <v>9932.772</v>
      </c>
      <c r="F13" s="8">
        <f>D13+E13</f>
        <v>59596.632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16</v>
      </c>
      <c r="B15" s="6">
        <v>0</v>
      </c>
      <c r="C15" s="7">
        <v>3.39234</v>
      </c>
      <c r="D15" s="8">
        <f>ROUND(B15*C15,2)</f>
        <v>0</v>
      </c>
      <c r="E15" s="8">
        <f>D15*0.2</f>
        <v>0</v>
      </c>
      <c r="F15" s="8">
        <f>D15+E15</f>
        <v>0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2200</v>
      </c>
      <c r="C17" s="7">
        <v>3.39234</v>
      </c>
      <c r="D17" s="8">
        <f>ROUND(B17*C17,2)</f>
        <v>7463.15</v>
      </c>
      <c r="E17" s="8">
        <f>D17*0.2</f>
        <v>1492.63</v>
      </c>
      <c r="F17" s="8">
        <f>D17+E17</f>
        <v>8955.779999999999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515</v>
      </c>
      <c r="C19" s="7">
        <v>3.39234</v>
      </c>
      <c r="D19" s="8">
        <f>ROUND(B19*C19,2)</f>
        <v>1747.06</v>
      </c>
      <c r="E19" s="8">
        <f>D19*0.2</f>
        <v>349.41200000000003</v>
      </c>
      <c r="F19" s="8">
        <f>D19+E19</f>
        <v>2096.4719999999998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3300</v>
      </c>
      <c r="C21" s="7">
        <v>3.39234</v>
      </c>
      <c r="D21" s="8">
        <f>ROUND(B21*C21,2)</f>
        <v>11194.72</v>
      </c>
      <c r="E21" s="8">
        <f>D21*0.2</f>
        <v>2238.944</v>
      </c>
      <c r="F21" s="8">
        <f>D21+E21</f>
        <v>13433.663999999999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17</v>
      </c>
      <c r="B23" s="6">
        <v>0</v>
      </c>
      <c r="C23" s="7">
        <v>3.39234</v>
      </c>
      <c r="D23" s="8">
        <f>ROUND(B23*C23,2)</f>
        <v>0</v>
      </c>
      <c r="E23" s="8">
        <f>D23*0.2</f>
        <v>0</v>
      </c>
      <c r="F23" s="8">
        <f>D23+E23</f>
        <v>0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9</v>
      </c>
      <c r="B25" s="6">
        <v>1620</v>
      </c>
      <c r="C25" s="7">
        <v>3.90426</v>
      </c>
      <c r="D25" s="8">
        <f>ROUND(B25*C25,2)</f>
        <v>6324.9</v>
      </c>
      <c r="E25" s="8">
        <f>D25*0.2</f>
        <v>1264.98</v>
      </c>
      <c r="F25" s="8">
        <f>D25+E25</f>
        <v>7589.879999999999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18</v>
      </c>
      <c r="B27" s="6">
        <v>1941</v>
      </c>
      <c r="C27" s="7">
        <v>3.90426</v>
      </c>
      <c r="D27" s="8">
        <f>ROUND(B27*C27,2)</f>
        <v>7578.17</v>
      </c>
      <c r="E27" s="8">
        <f>D27*0.2</f>
        <v>1515.634</v>
      </c>
      <c r="F27" s="8">
        <f>D27+E27</f>
        <v>9093.804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10</v>
      </c>
      <c r="B29" s="6">
        <v>1780</v>
      </c>
      <c r="C29" s="7">
        <v>3.39234</v>
      </c>
      <c r="D29" s="8">
        <f>ROUND(B29*C29,2)</f>
        <v>6038.37</v>
      </c>
      <c r="E29" s="8">
        <f>D29*0.2</f>
        <v>1207.674</v>
      </c>
      <c r="F29" s="8">
        <f>D29+E29</f>
        <v>7246.044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14</v>
      </c>
      <c r="B31" s="6">
        <v>190</v>
      </c>
      <c r="C31" s="7">
        <v>3.39234</v>
      </c>
      <c r="D31" s="8">
        <f>ROUND(B31*C31,2)</f>
        <v>644.54</v>
      </c>
      <c r="E31" s="8">
        <f>D31*0.2</f>
        <v>128.908</v>
      </c>
      <c r="F31" s="8">
        <f>D31+E31</f>
        <v>773.448</v>
      </c>
    </row>
    <row r="32" spans="1:6" ht="14.25">
      <c r="A32" s="2"/>
      <c r="B32" s="2"/>
      <c r="C32" s="2"/>
      <c r="D32" s="8"/>
      <c r="E32" s="8"/>
      <c r="F32" s="8"/>
    </row>
    <row r="33" spans="1:6" ht="15">
      <c r="A33" s="4" t="s">
        <v>11</v>
      </c>
      <c r="B33" s="9">
        <f>SUM(B7:B31)</f>
        <v>35309</v>
      </c>
      <c r="C33" s="10"/>
      <c r="D33" s="10">
        <f>SUM(D7:D32)</f>
        <v>121603.09999999998</v>
      </c>
      <c r="E33" s="10">
        <f>SUM(E7:E32)</f>
        <v>24320.62</v>
      </c>
      <c r="F33" s="10">
        <f>D33+E33</f>
        <v>145923.71999999997</v>
      </c>
    </row>
    <row r="35" ht="14.25">
      <c r="E35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2023-05-10T09:09:30Z</cp:lastPrinted>
  <dcterms:created xsi:type="dcterms:W3CDTF">2018-02-07T17:34:47Z</dcterms:created>
  <dcterms:modified xsi:type="dcterms:W3CDTF">2023-05-10T09:09:32Z</dcterms:modified>
  <cp:category/>
  <cp:version/>
  <cp:contentType/>
  <cp:contentStatus/>
  <cp:revision>17</cp:revision>
</cp:coreProperties>
</file>